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4820" windowHeight="813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Arkusz1!$A$1:$G$31</definedName>
    <definedName name="_xlnm.Print_Titles" localSheetId="0">Arkusz1!$3:$4</definedName>
  </definedNames>
  <calcPr calcId="124519"/>
</workbook>
</file>

<file path=xl/calcChain.xml><?xml version="1.0" encoding="utf-8"?>
<calcChain xmlns="http://schemas.openxmlformats.org/spreadsheetml/2006/main">
  <c r="F18" i="1"/>
  <c r="F14"/>
  <c r="E26"/>
  <c r="F26"/>
  <c r="F22"/>
  <c r="E22"/>
  <c r="E18"/>
  <c r="E14"/>
  <c r="F10"/>
  <c r="E10"/>
  <c r="F5"/>
  <c r="E5"/>
  <c r="D18"/>
  <c r="D26"/>
  <c r="D22"/>
  <c r="D14"/>
  <c r="D10"/>
  <c r="D5"/>
  <c r="F30" l="1"/>
  <c r="E30"/>
  <c r="D30"/>
</calcChain>
</file>

<file path=xl/sharedStrings.xml><?xml version="1.0" encoding="utf-8"?>
<sst xmlns="http://schemas.openxmlformats.org/spreadsheetml/2006/main" count="56" uniqueCount="52">
  <si>
    <t>Lp.</t>
  </si>
  <si>
    <t>Komarno</t>
  </si>
  <si>
    <t>Trzcińsko</t>
  </si>
  <si>
    <t>Nazwa sołectwa</t>
  </si>
  <si>
    <t>Przedsięwzięcia przewidziane do realizacji według wniosku sołectwa</t>
  </si>
  <si>
    <t>Janowice Wielkie</t>
  </si>
  <si>
    <t xml:space="preserve">dofinansowanie zajęć rekreacyjno-sportowych </t>
  </si>
  <si>
    <t>wykonanie piłko chwytów na boisku, zakup i montaż 10 szt. ławek, wykonanie 2 wiat nad ławkami zawodników rezerwowych, zakup koszy na śmieci szt.3</t>
  </si>
  <si>
    <t>doprowadzenie energii elektrycznej do boiska- budowa 3 lamp świetlnych</t>
  </si>
  <si>
    <t>Radomierz</t>
  </si>
  <si>
    <t>budowa i montaż altany rekreacyjnej</t>
  </si>
  <si>
    <t>zakup i montaż ławek na placu zabaw</t>
  </si>
  <si>
    <t>remont sali spotkań w byłej szkole, zakup stolików, krzeseł, firanek</t>
  </si>
  <si>
    <t>funkcjonowanie zespołu ludowego „Rudawianie”</t>
  </si>
  <si>
    <t>zagospodarowanie placu zabaw, wykonanie ogrodzenia, zakup ławek</t>
  </si>
  <si>
    <t>uporządkowania boiska sportowego, oczyszczanie i wyrównanie terenu</t>
  </si>
  <si>
    <t>Suma środków przypadająca na wszystkie sołectwa w gminie</t>
  </si>
  <si>
    <t>Miedzianka</t>
  </si>
  <si>
    <t>Mniszków</t>
  </si>
  <si>
    <t>zakup materiałów budowlanych do wykonania tablicy informacyjnej, tablicy ogłoszeniowej, ławek, stolika, kosza na śmieci</t>
  </si>
  <si>
    <t>zakup paliwa do sprzętu</t>
  </si>
  <si>
    <t>zakup piaskownicy i huśtawki oraz ich montaż</t>
  </si>
  <si>
    <t>zakup materiałów do budowy ławek i wiaty</t>
  </si>
  <si>
    <t>zaadoptowanie terenu przy boisku sportowym, porządkowanie i czyszczenie terenu, wykonanie ławek, wiaty, podestu, bramy wjazdowej</t>
  </si>
  <si>
    <t>doposażenie świetlicy w pomoce dydaktyczne, stoły, krzesła, dofinansowanie zajęć dydaktyczno - wychowawczych</t>
  </si>
  <si>
    <t>Janowic Wielkich, Komarna, Radomierza, Trzcińska, Miedzianki i Mniszkowa</t>
  </si>
  <si>
    <t>Wykonanie wydatków wg stanu na dzień 08.10.2010 r.</t>
  </si>
  <si>
    <t>kwota w zł</t>
  </si>
  <si>
    <t>za co</t>
  </si>
  <si>
    <t>Plan wydatków po zmianach w zł</t>
  </si>
  <si>
    <t>Plan wydatków  w zł</t>
  </si>
  <si>
    <t>zakup stroi dla zespołu "Rudawianie"</t>
  </si>
  <si>
    <t>zakup altany ogrodowej</t>
  </si>
  <si>
    <t>zakup 4 stołów i 25 krzeseł</t>
  </si>
  <si>
    <t>szycie stroi</t>
  </si>
  <si>
    <t>zakup materiałów budowlanych i wyposażenia świetlicy w ramach niewygasajacych wydatków z środków Gminnego Programu Profilaktyki i Rozwiązywania Problemów Alkoholowych i Narkomanii</t>
  </si>
  <si>
    <t>wynajem hali sportowej GZS        w Janowicach Wielkich</t>
  </si>
  <si>
    <t>szkolenie                    i prowadzenie chóru wiejskiego</t>
  </si>
  <si>
    <t>zakup mapy na tablicę informacyjną</t>
  </si>
  <si>
    <t>Na podstawie umowy nr DEFS-O/1815/10 z dn. 23.08.2010 r. pomiędzy Województwem Dolnośląskim a Gminą Janowice Wielkie w ramach konkursu: "Odnowa Dolnośląskiej Wsi" Gmina otrzyma pomoc finansową na realizację zadania: " Zakup wyposażenia dla obiektów sportowo - rekreacyjnych w miejscowościach: Janowice Wielkie, Komarno, Radomierz, Trzcińsko w wysokości 50 % wartości kosztorysowej zadania, nie więcej jednak niż 15 442 zł.</t>
  </si>
  <si>
    <r>
      <rPr>
        <sz val="11"/>
        <color theme="1"/>
        <rFont val="Verdana"/>
        <family val="2"/>
        <charset val="238"/>
      </rPr>
      <t>Załącznik nr 6 -</t>
    </r>
    <r>
      <rPr>
        <b/>
        <sz val="11"/>
        <color theme="1"/>
        <rFont val="Verdana"/>
        <family val="2"/>
        <charset val="238"/>
      </rPr>
      <t xml:space="preserve">  Wykonanie planu wydatków w 2010 r. w ramach funduszów sołeckich</t>
    </r>
  </si>
  <si>
    <t>zakup materiałów          i usługi krawieckie</t>
  </si>
  <si>
    <t>zakup bramy na boisko, rut do ławek, ławki, cement, brama</t>
  </si>
  <si>
    <t>zakup piłkochwytów. ławki, rury do ławek, cement, kosze</t>
  </si>
  <si>
    <t>materiały budowlane</t>
  </si>
  <si>
    <t>tablica informacyjna</t>
  </si>
  <si>
    <t>zakup ławek</t>
  </si>
  <si>
    <t>zakup huśtawki</t>
  </si>
  <si>
    <t>materiały do budowy ławek i wiaty</t>
  </si>
  <si>
    <t>prace ziemne, zakup piasku</t>
  </si>
  <si>
    <t>elementy ogrodzenia, zakup ławek, bramek</t>
  </si>
  <si>
    <t>nie wykonano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</si>
</sst>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8">
    <font>
      <sz val="11"/>
      <color theme="1"/>
      <name val="Czcionka tekstu podstawowego"/>
      <family val="2"/>
      <charset val="238"/>
    </font>
    <font>
      <b/>
      <sz val="11"/>
      <color theme="1"/>
      <name val="Verdana"/>
      <family val="2"/>
      <charset val="238"/>
    </font>
    <font>
      <sz val="9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sz val="9"/>
      <color theme="1"/>
      <name val="Czcionka tekstu podstawowego"/>
      <family val="2"/>
      <charset val="238"/>
    </font>
    <font>
      <sz val="11"/>
      <color theme="1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6" fillId="0" borderId="1" xfId="0" applyFont="1" applyBorder="1" applyAlignment="1">
      <alignment horizontal="right"/>
    </xf>
    <xf numFmtId="4" fontId="3" fillId="0" borderId="7" xfId="0" applyNumberFormat="1" applyFont="1" applyBorder="1" applyAlignment="1">
      <alignment horizontal="right" vertical="center"/>
    </xf>
    <xf numFmtId="4" fontId="5" fillId="0" borderId="11" xfId="0" applyNumberFormat="1" applyFont="1" applyBorder="1" applyAlignment="1">
      <alignment horizontal="right" vertical="center"/>
    </xf>
    <xf numFmtId="4" fontId="5" fillId="0" borderId="12" xfId="0" applyNumberFormat="1" applyFont="1" applyBorder="1" applyAlignment="1">
      <alignment horizontal="right" vertical="center"/>
    </xf>
    <xf numFmtId="4" fontId="5" fillId="0" borderId="13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vertical="center"/>
    </xf>
    <xf numFmtId="4" fontId="5" fillId="0" borderId="14" xfId="0" applyNumberFormat="1" applyFont="1" applyBorder="1" applyAlignment="1">
      <alignment horizontal="right" vertical="center"/>
    </xf>
    <xf numFmtId="4" fontId="5" fillId="0" borderId="1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/>
    </xf>
    <xf numFmtId="4" fontId="5" fillId="0" borderId="7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6" fillId="0" borderId="1" xfId="0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/>
    </xf>
    <xf numFmtId="4" fontId="2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tabSelected="1" workbookViewId="0">
      <selection activeCell="A3" sqref="A3:G30"/>
    </sheetView>
  </sheetViews>
  <sheetFormatPr defaultRowHeight="14.25"/>
  <cols>
    <col min="1" max="1" width="2.75" customWidth="1"/>
    <col min="2" max="2" width="10.625" customWidth="1"/>
    <col min="3" max="3" width="18.875" customWidth="1"/>
    <col min="4" max="4" width="10.75" customWidth="1"/>
    <col min="5" max="5" width="11.125" customWidth="1"/>
    <col min="6" max="6" width="10.125" customWidth="1"/>
    <col min="7" max="7" width="15.625" customWidth="1"/>
  </cols>
  <sheetData>
    <row r="1" spans="1:7" ht="33" customHeight="1">
      <c r="A1" s="60" t="s">
        <v>40</v>
      </c>
      <c r="B1" s="60"/>
      <c r="C1" s="60"/>
      <c r="D1" s="60"/>
      <c r="E1" s="60"/>
      <c r="F1" s="60"/>
      <c r="G1" s="60"/>
    </row>
    <row r="2" spans="1:7" ht="16.5" customHeight="1">
      <c r="A2" s="51" t="s">
        <v>25</v>
      </c>
      <c r="B2" s="51"/>
      <c r="C2" s="51"/>
      <c r="D2" s="51"/>
      <c r="E2" s="51"/>
      <c r="F2" s="51"/>
      <c r="G2" s="51"/>
    </row>
    <row r="3" spans="1:7" ht="29.25" customHeight="1">
      <c r="A3" s="49" t="s">
        <v>0</v>
      </c>
      <c r="B3" s="56" t="s">
        <v>3</v>
      </c>
      <c r="C3" s="56" t="s">
        <v>4</v>
      </c>
      <c r="D3" s="56" t="s">
        <v>30</v>
      </c>
      <c r="E3" s="58" t="s">
        <v>29</v>
      </c>
      <c r="F3" s="54" t="s">
        <v>26</v>
      </c>
      <c r="G3" s="55"/>
    </row>
    <row r="4" spans="1:7" ht="18" customHeight="1">
      <c r="A4" s="50"/>
      <c r="B4" s="57"/>
      <c r="C4" s="57"/>
      <c r="D4" s="57"/>
      <c r="E4" s="59"/>
      <c r="F4" s="19" t="s">
        <v>27</v>
      </c>
      <c r="G4" s="43" t="s">
        <v>28</v>
      </c>
    </row>
    <row r="5" spans="1:7" ht="23.25">
      <c r="A5" s="1">
        <v>1</v>
      </c>
      <c r="B5" s="2" t="s">
        <v>5</v>
      </c>
      <c r="C5" s="1"/>
      <c r="D5" s="21">
        <f>SUM(D6:D9)</f>
        <v>21041</v>
      </c>
      <c r="E5" s="32">
        <f>SUM(E6:E9)</f>
        <v>21041</v>
      </c>
      <c r="F5" s="32">
        <f>SUM(F6:F9)</f>
        <v>20688.05</v>
      </c>
      <c r="G5" s="20"/>
    </row>
    <row r="6" spans="1:7" ht="42.75" customHeight="1">
      <c r="A6" s="3"/>
      <c r="B6" s="4"/>
      <c r="C6" s="34" t="s">
        <v>13</v>
      </c>
      <c r="D6" s="22">
        <v>3800</v>
      </c>
      <c r="E6" s="31">
        <v>3800</v>
      </c>
      <c r="F6" s="31">
        <v>4027</v>
      </c>
      <c r="G6" s="44" t="s">
        <v>37</v>
      </c>
    </row>
    <row r="7" spans="1:7" ht="51" customHeight="1">
      <c r="A7" s="5"/>
      <c r="B7" s="6"/>
      <c r="C7" s="35" t="s">
        <v>6</v>
      </c>
      <c r="D7" s="23">
        <v>1000</v>
      </c>
      <c r="E7" s="31">
        <v>1000</v>
      </c>
      <c r="F7" s="31">
        <v>990</v>
      </c>
      <c r="G7" s="44" t="s">
        <v>36</v>
      </c>
    </row>
    <row r="8" spans="1:7" ht="33" customHeight="1">
      <c r="A8" s="7"/>
      <c r="B8" s="8"/>
      <c r="C8" s="36" t="s">
        <v>31</v>
      </c>
      <c r="D8" s="24"/>
      <c r="E8" s="31">
        <v>1500</v>
      </c>
      <c r="F8" s="31">
        <v>908.55</v>
      </c>
      <c r="G8" s="44" t="s">
        <v>41</v>
      </c>
    </row>
    <row r="9" spans="1:7" ht="90.75" customHeight="1">
      <c r="A9" s="7"/>
      <c r="B9" s="8"/>
      <c r="C9" s="36" t="s">
        <v>23</v>
      </c>
      <c r="D9" s="24">
        <v>16241</v>
      </c>
      <c r="E9" s="31">
        <v>14741</v>
      </c>
      <c r="F9" s="31">
        <v>14762.5</v>
      </c>
      <c r="G9" s="44" t="s">
        <v>42</v>
      </c>
    </row>
    <row r="10" spans="1:7" ht="17.25" customHeight="1">
      <c r="A10" s="9">
        <v>2</v>
      </c>
      <c r="B10" s="10" t="s">
        <v>1</v>
      </c>
      <c r="C10" s="37"/>
      <c r="D10" s="25">
        <f>SUM(D11:D13)</f>
        <v>21041</v>
      </c>
      <c r="E10" s="32">
        <f>SUM(E11:E13)</f>
        <v>13041</v>
      </c>
      <c r="F10" s="32">
        <f>SUM(F11:F13)</f>
        <v>18133.120000000003</v>
      </c>
      <c r="G10" s="45"/>
    </row>
    <row r="11" spans="1:7" ht="101.25" customHeight="1">
      <c r="A11" s="3"/>
      <c r="B11" s="4"/>
      <c r="C11" s="34" t="s">
        <v>7</v>
      </c>
      <c r="D11" s="22">
        <v>4000</v>
      </c>
      <c r="E11" s="31">
        <v>13041</v>
      </c>
      <c r="F11" s="31">
        <v>11133.12</v>
      </c>
      <c r="G11" s="44" t="s">
        <v>43</v>
      </c>
    </row>
    <row r="12" spans="1:7" ht="51.75" customHeight="1">
      <c r="A12" s="5"/>
      <c r="B12" s="6"/>
      <c r="C12" s="35" t="s">
        <v>8</v>
      </c>
      <c r="D12" s="23">
        <v>8000</v>
      </c>
      <c r="E12" s="31"/>
      <c r="F12" s="31"/>
      <c r="G12" s="45" t="s">
        <v>51</v>
      </c>
    </row>
    <row r="13" spans="1:7" ht="165" customHeight="1">
      <c r="A13" s="5"/>
      <c r="B13" s="6"/>
      <c r="C13" s="35" t="s">
        <v>24</v>
      </c>
      <c r="D13" s="23">
        <v>9041</v>
      </c>
      <c r="E13" s="31"/>
      <c r="F13" s="31">
        <v>7000</v>
      </c>
      <c r="G13" s="44" t="s">
        <v>35</v>
      </c>
    </row>
    <row r="14" spans="1:7" ht="15.75" customHeight="1">
      <c r="A14" s="11">
        <v>3</v>
      </c>
      <c r="B14" s="12" t="s">
        <v>17</v>
      </c>
      <c r="C14" s="38"/>
      <c r="D14" s="26">
        <f>SUM(D15:D17)</f>
        <v>5912</v>
      </c>
      <c r="E14" s="32">
        <f>SUM(E15:E17)</f>
        <v>5912</v>
      </c>
      <c r="F14" s="32">
        <f>SUM(F15:F17)</f>
        <v>5911.8899999999994</v>
      </c>
      <c r="G14" s="45"/>
    </row>
    <row r="15" spans="1:7" ht="80.25" customHeight="1">
      <c r="A15" s="13"/>
      <c r="B15" s="14"/>
      <c r="C15" s="39" t="s">
        <v>19</v>
      </c>
      <c r="D15" s="27">
        <v>3912</v>
      </c>
      <c r="E15" s="31">
        <v>3912</v>
      </c>
      <c r="F15" s="31">
        <v>3703.77</v>
      </c>
      <c r="G15" s="44" t="s">
        <v>44</v>
      </c>
    </row>
    <row r="16" spans="1:7" ht="25.5" customHeight="1">
      <c r="A16" s="15"/>
      <c r="B16" s="16"/>
      <c r="C16" s="35" t="s">
        <v>20</v>
      </c>
      <c r="D16" s="23">
        <v>300</v>
      </c>
      <c r="E16" s="31">
        <v>300</v>
      </c>
      <c r="F16" s="31">
        <v>300</v>
      </c>
      <c r="G16" s="35" t="s">
        <v>20</v>
      </c>
    </row>
    <row r="17" spans="1:7" ht="27" customHeight="1">
      <c r="A17" s="17"/>
      <c r="B17" s="18"/>
      <c r="C17" s="40" t="s">
        <v>38</v>
      </c>
      <c r="D17" s="28">
        <v>1700</v>
      </c>
      <c r="E17" s="31">
        <v>1700</v>
      </c>
      <c r="F17" s="31">
        <v>1908.12</v>
      </c>
      <c r="G17" s="44" t="s">
        <v>45</v>
      </c>
    </row>
    <row r="18" spans="1:7">
      <c r="A18" s="9">
        <v>4</v>
      </c>
      <c r="B18" s="10" t="s">
        <v>18</v>
      </c>
      <c r="C18" s="2"/>
      <c r="D18" s="29">
        <f>SUM(D19:D21)</f>
        <v>5976</v>
      </c>
      <c r="E18" s="32">
        <f>SUM(E19:E21)</f>
        <v>5976</v>
      </c>
      <c r="F18" s="32">
        <f>SUM(F19:F21)</f>
        <v>5971.9699999999993</v>
      </c>
      <c r="G18" s="45"/>
    </row>
    <row r="19" spans="1:7" ht="27" customHeight="1">
      <c r="A19" s="9"/>
      <c r="B19" s="10"/>
      <c r="C19" s="41" t="s">
        <v>20</v>
      </c>
      <c r="D19" s="30">
        <v>300</v>
      </c>
      <c r="E19" s="31">
        <v>300</v>
      </c>
      <c r="F19" s="31">
        <v>303.24</v>
      </c>
      <c r="G19" s="41" t="s">
        <v>20</v>
      </c>
    </row>
    <row r="20" spans="1:7" ht="37.5" customHeight="1">
      <c r="A20" s="9"/>
      <c r="B20" s="10"/>
      <c r="C20" s="41" t="s">
        <v>21</v>
      </c>
      <c r="D20" s="30">
        <v>1500</v>
      </c>
      <c r="E20" s="31">
        <v>1500</v>
      </c>
      <c r="F20" s="31">
        <v>1281</v>
      </c>
      <c r="G20" s="45" t="s">
        <v>47</v>
      </c>
    </row>
    <row r="21" spans="1:7" ht="41.25" customHeight="1">
      <c r="A21" s="9"/>
      <c r="B21" s="10"/>
      <c r="C21" s="41" t="s">
        <v>22</v>
      </c>
      <c r="D21" s="30">
        <v>4176</v>
      </c>
      <c r="E21" s="31">
        <v>4176</v>
      </c>
      <c r="F21" s="31">
        <v>4387.7299999999996</v>
      </c>
      <c r="G21" s="44" t="s">
        <v>48</v>
      </c>
    </row>
    <row r="22" spans="1:7" ht="18.75" customHeight="1">
      <c r="A22" s="11">
        <v>5</v>
      </c>
      <c r="B22" s="12" t="s">
        <v>9</v>
      </c>
      <c r="C22" s="37"/>
      <c r="D22" s="25">
        <f>SUM(D23:D25)</f>
        <v>14434</v>
      </c>
      <c r="E22" s="32">
        <f>SUM(E23:E25)</f>
        <v>14434</v>
      </c>
      <c r="F22" s="32">
        <f>SUM(F23:F25)</f>
        <v>13504.2</v>
      </c>
      <c r="G22" s="45"/>
    </row>
    <row r="23" spans="1:7" ht="22.5">
      <c r="A23" s="3"/>
      <c r="B23" s="4"/>
      <c r="C23" s="34" t="s">
        <v>10</v>
      </c>
      <c r="D23" s="22">
        <v>8934</v>
      </c>
      <c r="E23" s="31">
        <v>8934</v>
      </c>
      <c r="F23" s="31">
        <v>8900.01</v>
      </c>
      <c r="G23" s="44" t="s">
        <v>32</v>
      </c>
    </row>
    <row r="24" spans="1:7" ht="27" customHeight="1">
      <c r="A24" s="5"/>
      <c r="B24" s="6"/>
      <c r="C24" s="35" t="s">
        <v>11</v>
      </c>
      <c r="D24" s="23">
        <v>1500</v>
      </c>
      <c r="E24" s="31">
        <v>1500</v>
      </c>
      <c r="F24" s="31">
        <v>1354.2</v>
      </c>
      <c r="G24" s="45" t="s">
        <v>46</v>
      </c>
    </row>
    <row r="25" spans="1:7" ht="44.25" customHeight="1">
      <c r="A25" s="7"/>
      <c r="B25" s="8"/>
      <c r="C25" s="36" t="s">
        <v>12</v>
      </c>
      <c r="D25" s="24">
        <v>4000</v>
      </c>
      <c r="E25" s="31">
        <v>4000</v>
      </c>
      <c r="F25" s="31">
        <v>3249.99</v>
      </c>
      <c r="G25" s="44" t="s">
        <v>33</v>
      </c>
    </row>
    <row r="26" spans="1:7">
      <c r="A26" s="11">
        <v>6</v>
      </c>
      <c r="B26" s="12" t="s">
        <v>2</v>
      </c>
      <c r="C26" s="37"/>
      <c r="D26" s="25">
        <f>SUM(D27:D29)</f>
        <v>16601</v>
      </c>
      <c r="E26" s="25">
        <f>SUM(E27:E29)</f>
        <v>16601</v>
      </c>
      <c r="F26" s="32">
        <f>SUM(F27:F29)</f>
        <v>15233.929999999998</v>
      </c>
      <c r="G26" s="45"/>
    </row>
    <row r="27" spans="1:7" ht="33.75">
      <c r="A27" s="3"/>
      <c r="B27" s="4"/>
      <c r="C27" s="34" t="s">
        <v>13</v>
      </c>
      <c r="D27" s="22">
        <v>1000</v>
      </c>
      <c r="E27" s="31">
        <v>1000</v>
      </c>
      <c r="F27" s="31">
        <v>800</v>
      </c>
      <c r="G27" s="44" t="s">
        <v>34</v>
      </c>
    </row>
    <row r="28" spans="1:7" ht="56.25">
      <c r="A28" s="5"/>
      <c r="B28" s="6"/>
      <c r="C28" s="35" t="s">
        <v>14</v>
      </c>
      <c r="D28" s="23">
        <v>9300</v>
      </c>
      <c r="E28" s="31">
        <v>9300</v>
      </c>
      <c r="F28" s="31">
        <v>8121.94</v>
      </c>
      <c r="G28" s="44" t="s">
        <v>50</v>
      </c>
    </row>
    <row r="29" spans="1:7" ht="54.75" customHeight="1">
      <c r="A29" s="7"/>
      <c r="B29" s="8"/>
      <c r="C29" s="36" t="s">
        <v>15</v>
      </c>
      <c r="D29" s="24">
        <v>6301</v>
      </c>
      <c r="E29" s="31">
        <v>6301</v>
      </c>
      <c r="F29" s="31">
        <v>6311.99</v>
      </c>
      <c r="G29" s="44" t="s">
        <v>49</v>
      </c>
    </row>
    <row r="30" spans="1:7">
      <c r="A30" s="52" t="s">
        <v>16</v>
      </c>
      <c r="B30" s="53"/>
      <c r="C30" s="42"/>
      <c r="D30" s="25">
        <f>D26+D22+D18+D14+D10+D5</f>
        <v>85005</v>
      </c>
      <c r="E30" s="32">
        <f>E26+E22+E18+E14+E10+E5</f>
        <v>77005</v>
      </c>
      <c r="F30" s="32">
        <f>F26+F22+F18+F14+F10+F5</f>
        <v>79443.16</v>
      </c>
      <c r="G30" s="33"/>
    </row>
    <row r="31" spans="1:7" ht="84" customHeight="1">
      <c r="A31" s="46" t="s">
        <v>39</v>
      </c>
      <c r="B31" s="47"/>
      <c r="C31" s="47"/>
      <c r="D31" s="47"/>
      <c r="E31" s="47"/>
      <c r="F31" s="47"/>
      <c r="G31" s="47"/>
    </row>
    <row r="32" spans="1:7" ht="22.5" customHeight="1">
      <c r="C32" s="48"/>
      <c r="D32" s="48"/>
    </row>
    <row r="33" spans="3:4">
      <c r="C33" s="48"/>
      <c r="D33" s="48"/>
    </row>
  </sheetData>
  <mergeCells count="12">
    <mergeCell ref="A31:G31"/>
    <mergeCell ref="C32:D32"/>
    <mergeCell ref="C33:D33"/>
    <mergeCell ref="A3:A4"/>
    <mergeCell ref="A1:G1"/>
    <mergeCell ref="A2:G2"/>
    <mergeCell ref="A30:B30"/>
    <mergeCell ref="F3:G3"/>
    <mergeCell ref="B3:B4"/>
    <mergeCell ref="C3:C4"/>
    <mergeCell ref="D3:D4"/>
    <mergeCell ref="E3:E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Arkusz1</vt:lpstr>
      <vt:lpstr>Arkusz2</vt:lpstr>
      <vt:lpstr>Arkusz3</vt:lpstr>
      <vt:lpstr>Arkusz1!Obszar_wydruku</vt:lpstr>
      <vt:lpstr>Arkusz1!Tytuły_wydruku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ugjw</dc:creator>
  <cp:lastModifiedBy>xxx</cp:lastModifiedBy>
  <cp:lastPrinted>2011-03-29T07:05:13Z</cp:lastPrinted>
  <dcterms:created xsi:type="dcterms:W3CDTF">2009-11-06T07:39:32Z</dcterms:created>
  <dcterms:modified xsi:type="dcterms:W3CDTF">2011-03-29T09:25:57Z</dcterms:modified>
</cp:coreProperties>
</file>