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8325" windowHeight="5970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H7" i="1"/>
  <c r="H8"/>
  <c r="H9"/>
  <c r="J7"/>
  <c r="K7"/>
  <c r="L7"/>
  <c r="M7"/>
  <c r="I7"/>
  <c r="J9"/>
  <c r="K9"/>
  <c r="L9"/>
  <c r="M9"/>
  <c r="I9"/>
  <c r="M15"/>
  <c r="I18"/>
  <c r="J18"/>
  <c r="K18"/>
  <c r="L18"/>
  <c r="M18"/>
  <c r="H18"/>
</calcChain>
</file>

<file path=xl/sharedStrings.xml><?xml version="1.0" encoding="utf-8"?>
<sst xmlns="http://schemas.openxmlformats.org/spreadsheetml/2006/main" count="54" uniqueCount="35">
  <si>
    <t>PRZEDSIĘWZIĘCIA REALIZOWANE W LATACH 2011 - 2014</t>
  </si>
  <si>
    <t>Lp.</t>
  </si>
  <si>
    <t>Wyszczególnienie</t>
  </si>
  <si>
    <t>Jednostka odpowiedzialna lub koordynująca</t>
  </si>
  <si>
    <t>Okres realizacji (programu, zadania, umowy)</t>
  </si>
  <si>
    <t>Łączne nakłady finansowe</t>
  </si>
  <si>
    <t>Limity wydatków w poszczególnych latach</t>
  </si>
  <si>
    <t>Limit zobowiązań</t>
  </si>
  <si>
    <t>od</t>
  </si>
  <si>
    <t>do</t>
  </si>
  <si>
    <t>2011 rok</t>
  </si>
  <si>
    <t>2012 rok</t>
  </si>
  <si>
    <t>2013 rok</t>
  </si>
  <si>
    <t>2014 rok</t>
  </si>
  <si>
    <t>1.</t>
  </si>
  <si>
    <t>Wieloletnie programy, projekty lub zadania razem, z tego:</t>
  </si>
  <si>
    <t>x</t>
  </si>
  <si>
    <t>1.1.</t>
  </si>
  <si>
    <t>- wydatki bieżące</t>
  </si>
  <si>
    <t>1.2.</t>
  </si>
  <si>
    <t xml:space="preserve">- wydatki majątkowe </t>
  </si>
  <si>
    <t xml:space="preserve">   z tego:</t>
  </si>
  <si>
    <t>a)</t>
  </si>
  <si>
    <t>wieloletnie programy, projekty lub zadania związane z programami realizowanymi z udziałem środków, o których mowa w art.5 ust.1 pkt 2 i 3 - razem,  z tego:</t>
  </si>
  <si>
    <t xml:space="preserve">  z tego:</t>
  </si>
  <si>
    <t>1)</t>
  </si>
  <si>
    <t>- wydatki majątkowe</t>
  </si>
  <si>
    <t>2)</t>
  </si>
  <si>
    <t>b)</t>
  </si>
  <si>
    <t>wieloletnie umowy, których realizacja w roku budżetowym i w latach następnych jest niezbędna dla zapewnienia ciągłości działania j.s.t. i których płatności przypadają w okresie dłuższym niż rok - razem, z tego:</t>
  </si>
  <si>
    <t>Umowa (utrzymanie dróg gminnych i powiatowych w okresie zimowym) 660.535 zł- razem, w tym:</t>
  </si>
  <si>
    <t>Regionalny Program Operacyjny (RPO)</t>
  </si>
  <si>
    <t>Umowa (modernizacja kotłowni w budynku Urzędu Gminy i GOPS)</t>
  </si>
  <si>
    <t>Urząd Gminy</t>
  </si>
  <si>
    <t>Załącznik nr 2 do uchwały w sprawie wieloletniej prognozy finansowej Gminy Janowice Wielkie nr XI/58/2011 z dn. 30.09.2011 r.</t>
  </si>
</sst>
</file>

<file path=xl/styles.xml><?xml version="1.0" encoding="utf-8"?>
<styleSheet xmlns="http://schemas.openxmlformats.org/spreadsheetml/2006/main">
  <fonts count="10">
    <font>
      <sz val="11"/>
      <color theme="1"/>
      <name val="Czcionka tekstu podstawowego"/>
      <family val="2"/>
      <charset val="238"/>
    </font>
    <font>
      <sz val="10"/>
      <color indexed="8"/>
      <name val="Czcionka tekstu podstawowego"/>
      <charset val="238"/>
    </font>
    <font>
      <b/>
      <sz val="11"/>
      <color indexed="8"/>
      <name val="Czcionka tekstu podstawowego"/>
      <charset val="238"/>
    </font>
    <font>
      <sz val="10"/>
      <color indexed="8"/>
      <name val="Czcionka tekstu podstawowego"/>
      <family val="2"/>
      <charset val="238"/>
    </font>
    <font>
      <sz val="9"/>
      <color indexed="8"/>
      <name val="Czcionka tekstu podstawowego"/>
      <family val="2"/>
      <charset val="238"/>
    </font>
    <font>
      <sz val="11"/>
      <color indexed="8"/>
      <name val="Czcionka tekstu podstawowego"/>
      <charset val="238"/>
    </font>
    <font>
      <sz val="9"/>
      <color indexed="8"/>
      <name val="Czcionka tekstu podstawowego"/>
      <charset val="238"/>
    </font>
    <font>
      <b/>
      <sz val="14"/>
      <color indexed="8"/>
      <name val="Czcionka tekstu podstawowego"/>
      <charset val="238"/>
    </font>
    <font>
      <sz val="8"/>
      <color indexed="8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quotePrefix="1" applyBorder="1" applyAlignment="1">
      <alignment vertical="center" wrapText="1"/>
    </xf>
    <xf numFmtId="3" fontId="0" fillId="0" borderId="1" xfId="0" applyNumberFormat="1" applyBorder="1" applyAlignment="1" applyProtection="1">
      <alignment horizontal="center" vertical="center"/>
      <protection locked="0"/>
    </xf>
    <xf numFmtId="3" fontId="0" fillId="0" borderId="1" xfId="0" applyNumberForma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14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 applyProtection="1">
      <alignment horizontal="right" vertical="center" wrapText="1"/>
    </xf>
    <xf numFmtId="3" fontId="5" fillId="0" borderId="1" xfId="0" applyNumberFormat="1" applyFont="1" applyBorder="1" applyAlignment="1" applyProtection="1">
      <alignment horizontal="right" vertical="center"/>
      <protection locked="0"/>
    </xf>
    <xf numFmtId="3" fontId="0" fillId="0" borderId="1" xfId="0" applyNumberFormat="1" applyBorder="1" applyAlignment="1" applyProtection="1">
      <alignment horizontal="right" vertical="center"/>
      <protection locked="0"/>
    </xf>
    <xf numFmtId="3" fontId="0" fillId="0" borderId="1" xfId="0" applyNumberForma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5" xfId="0" quotePrefix="1" applyBorder="1" applyAlignment="1">
      <alignment horizontal="left" vertical="center" wrapText="1"/>
    </xf>
    <xf numFmtId="0" fontId="0" fillId="0" borderId="7" xfId="0" quotePrefix="1" applyBorder="1" applyAlignment="1">
      <alignment horizontal="left" vertical="center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2" fillId="0" borderId="1" xfId="0" quotePrefix="1" applyFont="1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workbookViewId="0">
      <selection activeCell="C14" sqref="C14:M14"/>
    </sheetView>
  </sheetViews>
  <sheetFormatPr defaultRowHeight="14.25"/>
  <cols>
    <col min="1" max="1" width="5" customWidth="1"/>
    <col min="2" max="2" width="4.5" customWidth="1"/>
    <col min="4" max="4" width="18.875" customWidth="1"/>
    <col min="13" max="13" width="9.625" customWidth="1"/>
  </cols>
  <sheetData>
    <row r="1" spans="1:13">
      <c r="A1" s="53" t="s">
        <v>34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ht="18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60" t="s">
        <v>1</v>
      </c>
      <c r="B4" s="40" t="s">
        <v>2</v>
      </c>
      <c r="C4" s="41"/>
      <c r="D4" s="42"/>
      <c r="E4" s="54" t="s">
        <v>3</v>
      </c>
      <c r="F4" s="56" t="s">
        <v>4</v>
      </c>
      <c r="G4" s="57"/>
      <c r="H4" s="58" t="s">
        <v>5</v>
      </c>
      <c r="I4" s="40" t="s">
        <v>6</v>
      </c>
      <c r="J4" s="41"/>
      <c r="K4" s="41"/>
      <c r="L4" s="41"/>
      <c r="M4" s="50" t="s">
        <v>7</v>
      </c>
    </row>
    <row r="5" spans="1:13" ht="46.5" customHeight="1">
      <c r="A5" s="61"/>
      <c r="B5" s="43"/>
      <c r="C5" s="44"/>
      <c r="D5" s="45"/>
      <c r="E5" s="55"/>
      <c r="F5" s="2" t="s">
        <v>8</v>
      </c>
      <c r="G5" s="2" t="s">
        <v>9</v>
      </c>
      <c r="H5" s="59"/>
      <c r="I5" s="2" t="s">
        <v>10</v>
      </c>
      <c r="J5" s="2" t="s">
        <v>11</v>
      </c>
      <c r="K5" s="2" t="s">
        <v>12</v>
      </c>
      <c r="L5" s="2" t="s">
        <v>13</v>
      </c>
      <c r="M5" s="51"/>
    </row>
    <row r="6" spans="1:13" ht="12" customHeight="1">
      <c r="A6" s="3">
        <v>1</v>
      </c>
      <c r="B6" s="47">
        <v>2</v>
      </c>
      <c r="C6" s="47"/>
      <c r="D6" s="47"/>
      <c r="E6" s="3">
        <v>3</v>
      </c>
      <c r="F6" s="3">
        <v>4</v>
      </c>
      <c r="G6" s="3">
        <v>5</v>
      </c>
      <c r="H6" s="7">
        <v>6</v>
      </c>
      <c r="I6" s="3">
        <v>7</v>
      </c>
      <c r="J6" s="3">
        <v>8</v>
      </c>
      <c r="K6" s="3">
        <v>9</v>
      </c>
      <c r="L6" s="3">
        <v>10</v>
      </c>
      <c r="M6" s="3">
        <v>12</v>
      </c>
    </row>
    <row r="7" spans="1:13" ht="43.5" customHeight="1">
      <c r="A7" s="4" t="s">
        <v>14</v>
      </c>
      <c r="B7" s="49" t="s">
        <v>15</v>
      </c>
      <c r="C7" s="49"/>
      <c r="D7" s="49"/>
      <c r="E7" s="29" t="s">
        <v>33</v>
      </c>
      <c r="F7" s="8" t="s">
        <v>16</v>
      </c>
      <c r="G7" s="8" t="s">
        <v>16</v>
      </c>
      <c r="H7" s="24">
        <f>H11+H18</f>
        <v>2484767</v>
      </c>
      <c r="I7" s="24">
        <f>I8+I9</f>
        <v>1328600</v>
      </c>
      <c r="J7" s="24">
        <f t="shared" ref="J7:M7" si="0">J8+J9</f>
        <v>356460</v>
      </c>
      <c r="K7" s="24">
        <f t="shared" si="0"/>
        <v>248595</v>
      </c>
      <c r="L7" s="24">
        <f t="shared" si="0"/>
        <v>15600</v>
      </c>
      <c r="M7" s="24">
        <f t="shared" si="0"/>
        <v>1949255</v>
      </c>
    </row>
    <row r="8" spans="1:13" ht="15">
      <c r="A8" s="4" t="s">
        <v>17</v>
      </c>
      <c r="B8" s="39" t="s">
        <v>18</v>
      </c>
      <c r="C8" s="39"/>
      <c r="D8" s="39"/>
      <c r="E8" s="30"/>
      <c r="F8" s="8" t="s">
        <v>16</v>
      </c>
      <c r="G8" s="8" t="s">
        <v>16</v>
      </c>
      <c r="H8" s="24">
        <f>H12+H19</f>
        <v>660535</v>
      </c>
      <c r="I8" s="24">
        <v>218815</v>
      </c>
      <c r="J8" s="24">
        <v>220860</v>
      </c>
      <c r="K8" s="24">
        <v>220860</v>
      </c>
      <c r="L8" s="24"/>
      <c r="M8" s="24">
        <v>660535</v>
      </c>
    </row>
    <row r="9" spans="1:13" ht="15">
      <c r="A9" s="4" t="s">
        <v>19</v>
      </c>
      <c r="B9" s="39" t="s">
        <v>20</v>
      </c>
      <c r="C9" s="39"/>
      <c r="D9" s="39"/>
      <c r="E9" s="31"/>
      <c r="F9" s="8" t="s">
        <v>16</v>
      </c>
      <c r="G9" s="8" t="s">
        <v>16</v>
      </c>
      <c r="H9" s="24">
        <f>H13+H20</f>
        <v>1824232</v>
      </c>
      <c r="I9" s="24">
        <f>I13+I20</f>
        <v>1109785</v>
      </c>
      <c r="J9" s="24">
        <f t="shared" ref="J9:M9" si="1">J13+J20</f>
        <v>135600</v>
      </c>
      <c r="K9" s="24">
        <f t="shared" si="1"/>
        <v>27735</v>
      </c>
      <c r="L9" s="24">
        <f t="shared" si="1"/>
        <v>15600</v>
      </c>
      <c r="M9" s="24">
        <f t="shared" si="1"/>
        <v>1288720</v>
      </c>
    </row>
    <row r="10" spans="1:13">
      <c r="A10" s="19"/>
      <c r="B10" s="36" t="s">
        <v>21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8"/>
    </row>
    <row r="11" spans="1:13" ht="78" customHeight="1">
      <c r="A11" s="20"/>
      <c r="B11" s="21" t="s">
        <v>22</v>
      </c>
      <c r="C11" s="46" t="s">
        <v>23</v>
      </c>
      <c r="D11" s="46"/>
      <c r="E11" s="29" t="s">
        <v>33</v>
      </c>
      <c r="F11" s="8">
        <v>2009</v>
      </c>
      <c r="G11" s="8">
        <v>2013</v>
      </c>
      <c r="H11" s="6">
        <v>1761832</v>
      </c>
      <c r="I11" s="6">
        <v>1094185</v>
      </c>
      <c r="J11" s="6">
        <v>120000</v>
      </c>
      <c r="K11" s="24">
        <v>12135</v>
      </c>
      <c r="L11" s="6"/>
      <c r="M11" s="6">
        <v>1226320</v>
      </c>
    </row>
    <row r="12" spans="1:13" ht="15">
      <c r="A12" s="20"/>
      <c r="B12" s="22"/>
      <c r="C12" s="39" t="s">
        <v>18</v>
      </c>
      <c r="D12" s="39"/>
      <c r="E12" s="30"/>
      <c r="F12" s="8"/>
      <c r="G12" s="8"/>
      <c r="H12" s="6"/>
      <c r="I12" s="6"/>
      <c r="J12" s="6"/>
      <c r="K12" s="6"/>
      <c r="L12" s="6"/>
      <c r="M12" s="6"/>
    </row>
    <row r="13" spans="1:13" ht="15">
      <c r="A13" s="20"/>
      <c r="B13" s="22"/>
      <c r="C13" s="39" t="s">
        <v>20</v>
      </c>
      <c r="D13" s="39"/>
      <c r="E13" s="31"/>
      <c r="F13" s="8">
        <v>2009</v>
      </c>
      <c r="G13" s="8">
        <v>2013</v>
      </c>
      <c r="H13" s="6">
        <v>1761832</v>
      </c>
      <c r="I13" s="6">
        <v>1094185</v>
      </c>
      <c r="J13" s="6">
        <v>120000</v>
      </c>
      <c r="K13" s="24">
        <v>12135</v>
      </c>
      <c r="L13" s="6"/>
      <c r="M13" s="6">
        <v>1226320</v>
      </c>
    </row>
    <row r="14" spans="1:13" ht="14.25" customHeight="1">
      <c r="A14" s="20"/>
      <c r="B14" s="22"/>
      <c r="C14" s="36" t="s">
        <v>24</v>
      </c>
      <c r="D14" s="37"/>
      <c r="E14" s="37"/>
      <c r="F14" s="37"/>
      <c r="G14" s="37"/>
      <c r="H14" s="37"/>
      <c r="I14" s="37"/>
      <c r="J14" s="37"/>
      <c r="K14" s="37"/>
      <c r="L14" s="37"/>
      <c r="M14" s="38"/>
    </row>
    <row r="15" spans="1:13" ht="60" customHeight="1">
      <c r="A15" s="23"/>
      <c r="B15" s="32" t="s">
        <v>31</v>
      </c>
      <c r="C15" s="32"/>
      <c r="D15" s="33"/>
      <c r="E15" s="29" t="s">
        <v>33</v>
      </c>
      <c r="F15" s="15"/>
      <c r="G15" s="15"/>
      <c r="H15" s="18">
        <v>1761832</v>
      </c>
      <c r="I15" s="18">
        <v>1094185</v>
      </c>
      <c r="J15" s="18">
        <v>120000</v>
      </c>
      <c r="K15" s="25">
        <v>12135</v>
      </c>
      <c r="L15" s="18"/>
      <c r="M15" s="18">
        <f>I15+J15+K15</f>
        <v>1226320</v>
      </c>
    </row>
    <row r="16" spans="1:13" ht="15">
      <c r="A16" s="20"/>
      <c r="B16" s="22"/>
      <c r="C16" s="34" t="s">
        <v>18</v>
      </c>
      <c r="D16" s="35"/>
      <c r="E16" s="30"/>
      <c r="F16" s="16"/>
      <c r="G16" s="16"/>
      <c r="H16" s="16"/>
      <c r="I16" s="12"/>
      <c r="J16" s="12"/>
      <c r="K16" s="12"/>
      <c r="L16" s="12"/>
      <c r="M16" s="12"/>
    </row>
    <row r="17" spans="1:13" ht="15">
      <c r="A17" s="20"/>
      <c r="B17" s="22"/>
      <c r="C17" s="34" t="s">
        <v>26</v>
      </c>
      <c r="D17" s="35"/>
      <c r="E17" s="30"/>
      <c r="F17" s="16">
        <v>2009</v>
      </c>
      <c r="G17" s="16">
        <v>2013</v>
      </c>
      <c r="H17" s="28">
        <v>1761832</v>
      </c>
      <c r="I17" s="27">
        <v>1094185</v>
      </c>
      <c r="J17" s="27">
        <v>120000</v>
      </c>
      <c r="K17" s="27">
        <v>12135</v>
      </c>
      <c r="L17" s="27"/>
      <c r="M17" s="28">
        <v>1226320</v>
      </c>
    </row>
    <row r="18" spans="1:13" ht="15">
      <c r="A18" s="20"/>
      <c r="B18" s="48" t="s">
        <v>28</v>
      </c>
      <c r="C18" s="46" t="s">
        <v>29</v>
      </c>
      <c r="D18" s="46"/>
      <c r="E18" s="30"/>
      <c r="F18" s="8"/>
      <c r="G18" s="8"/>
      <c r="H18" s="25">
        <f>SUM(H19:H20)</f>
        <v>722935</v>
      </c>
      <c r="I18" s="25">
        <f t="shared" ref="I18:M18" si="2">SUM(I19:I20)</f>
        <v>234415</v>
      </c>
      <c r="J18" s="25">
        <f t="shared" si="2"/>
        <v>236460</v>
      </c>
      <c r="K18" s="25">
        <f t="shared" si="2"/>
        <v>236460</v>
      </c>
      <c r="L18" s="25">
        <f t="shared" si="2"/>
        <v>15600</v>
      </c>
      <c r="M18" s="25">
        <f t="shared" si="2"/>
        <v>722935</v>
      </c>
    </row>
    <row r="19" spans="1:13" ht="15">
      <c r="A19" s="20"/>
      <c r="B19" s="48"/>
      <c r="C19" s="39" t="s">
        <v>18</v>
      </c>
      <c r="D19" s="39"/>
      <c r="E19" s="30"/>
      <c r="F19" s="8">
        <v>2010</v>
      </c>
      <c r="G19" s="8">
        <v>2013</v>
      </c>
      <c r="H19" s="25">
        <v>660535</v>
      </c>
      <c r="I19" s="25">
        <v>218815</v>
      </c>
      <c r="J19" s="25">
        <v>220860</v>
      </c>
      <c r="K19" s="25">
        <v>220860</v>
      </c>
      <c r="L19" s="25"/>
      <c r="M19" s="25">
        <v>660535</v>
      </c>
    </row>
    <row r="20" spans="1:13" ht="15">
      <c r="A20" s="20"/>
      <c r="B20" s="48"/>
      <c r="C20" s="39" t="s">
        <v>20</v>
      </c>
      <c r="D20" s="39"/>
      <c r="E20" s="31"/>
      <c r="F20" s="8">
        <v>2010</v>
      </c>
      <c r="G20" s="8">
        <v>2014</v>
      </c>
      <c r="H20" s="25">
        <v>62400</v>
      </c>
      <c r="I20" s="25">
        <v>15600</v>
      </c>
      <c r="J20" s="25">
        <v>15600</v>
      </c>
      <c r="K20" s="25">
        <v>15600</v>
      </c>
      <c r="L20" s="25">
        <v>15600</v>
      </c>
      <c r="M20" s="25">
        <v>62400</v>
      </c>
    </row>
    <row r="21" spans="1:13">
      <c r="A21" s="20"/>
      <c r="B21" s="48"/>
      <c r="C21" s="36" t="s">
        <v>24</v>
      </c>
      <c r="D21" s="37"/>
      <c r="E21" s="37"/>
      <c r="F21" s="37"/>
      <c r="G21" s="37"/>
      <c r="H21" s="37"/>
      <c r="I21" s="37"/>
      <c r="J21" s="37"/>
      <c r="K21" s="37"/>
      <c r="L21" s="37"/>
      <c r="M21" s="38"/>
    </row>
    <row r="22" spans="1:13" ht="90">
      <c r="A22" s="20"/>
      <c r="B22" s="48"/>
      <c r="C22" s="13" t="s">
        <v>25</v>
      </c>
      <c r="D22" s="14" t="s">
        <v>30</v>
      </c>
      <c r="E22" s="29" t="s">
        <v>33</v>
      </c>
      <c r="F22" s="17"/>
      <c r="G22" s="17"/>
      <c r="H22" s="25">
        <v>660535</v>
      </c>
      <c r="I22" s="25">
        <v>218815</v>
      </c>
      <c r="J22" s="25">
        <v>220860</v>
      </c>
      <c r="K22" s="25">
        <v>220860</v>
      </c>
      <c r="L22" s="25"/>
      <c r="M22" s="25">
        <v>660535</v>
      </c>
    </row>
    <row r="23" spans="1:13">
      <c r="A23" s="20"/>
      <c r="B23" s="48"/>
      <c r="C23" s="5"/>
      <c r="D23" s="10" t="s">
        <v>18</v>
      </c>
      <c r="E23" s="30"/>
      <c r="F23" s="16">
        <v>2010</v>
      </c>
      <c r="G23" s="16">
        <v>2013</v>
      </c>
      <c r="H23" s="26">
        <v>660535</v>
      </c>
      <c r="I23" s="27">
        <v>218815</v>
      </c>
      <c r="J23" s="27">
        <v>220860</v>
      </c>
      <c r="K23" s="27">
        <v>220860</v>
      </c>
      <c r="L23" s="27"/>
      <c r="M23" s="28">
        <v>660535</v>
      </c>
    </row>
    <row r="24" spans="1:13">
      <c r="A24" s="20"/>
      <c r="B24" s="48"/>
      <c r="C24" s="5"/>
      <c r="D24" s="10" t="s">
        <v>26</v>
      </c>
      <c r="E24" s="31"/>
      <c r="F24" s="16"/>
      <c r="G24" s="16"/>
      <c r="H24" s="26"/>
      <c r="I24" s="27"/>
      <c r="J24" s="27"/>
      <c r="K24" s="27"/>
      <c r="L24" s="27"/>
      <c r="M24" s="28"/>
    </row>
    <row r="25" spans="1:13" ht="75">
      <c r="A25" s="20"/>
      <c r="B25" s="48"/>
      <c r="C25" s="13" t="s">
        <v>27</v>
      </c>
      <c r="D25" s="14" t="s">
        <v>32</v>
      </c>
      <c r="E25" s="29" t="s">
        <v>33</v>
      </c>
      <c r="F25" s="17"/>
      <c r="G25" s="17"/>
      <c r="H25" s="25">
        <v>62400</v>
      </c>
      <c r="I25" s="25">
        <v>15600</v>
      </c>
      <c r="J25" s="25">
        <v>15600</v>
      </c>
      <c r="K25" s="25">
        <v>15600</v>
      </c>
      <c r="L25" s="25">
        <v>15600</v>
      </c>
      <c r="M25" s="25">
        <v>62400</v>
      </c>
    </row>
    <row r="26" spans="1:13">
      <c r="A26" s="20"/>
      <c r="B26" s="48"/>
      <c r="C26" s="5"/>
      <c r="D26" s="10" t="s">
        <v>18</v>
      </c>
      <c r="E26" s="30"/>
      <c r="F26" s="16"/>
      <c r="G26" s="16"/>
      <c r="H26" s="9"/>
      <c r="I26" s="11"/>
      <c r="J26" s="11"/>
      <c r="K26" s="11"/>
      <c r="L26" s="11"/>
      <c r="M26" s="12"/>
    </row>
    <row r="27" spans="1:13">
      <c r="A27" s="20"/>
      <c r="B27" s="48"/>
      <c r="C27" s="5"/>
      <c r="D27" s="10" t="s">
        <v>26</v>
      </c>
      <c r="E27" s="31"/>
      <c r="F27" s="16">
        <v>2010</v>
      </c>
      <c r="G27" s="16">
        <v>2014</v>
      </c>
      <c r="H27" s="26">
        <v>62400</v>
      </c>
      <c r="I27" s="27">
        <v>15600</v>
      </c>
      <c r="J27" s="27">
        <v>15600</v>
      </c>
      <c r="K27" s="27">
        <v>15600</v>
      </c>
      <c r="L27" s="27">
        <v>15600</v>
      </c>
      <c r="M27" s="28">
        <v>62400</v>
      </c>
    </row>
  </sheetData>
  <mergeCells count="31">
    <mergeCell ref="A2:M2"/>
    <mergeCell ref="A1:M1"/>
    <mergeCell ref="E4:E5"/>
    <mergeCell ref="F4:G4"/>
    <mergeCell ref="H4:H5"/>
    <mergeCell ref="A4:A5"/>
    <mergeCell ref="B8:D8"/>
    <mergeCell ref="B9:D9"/>
    <mergeCell ref="C19:D19"/>
    <mergeCell ref="B4:D5"/>
    <mergeCell ref="C18:D18"/>
    <mergeCell ref="C11:D11"/>
    <mergeCell ref="B6:D6"/>
    <mergeCell ref="B18:B27"/>
    <mergeCell ref="C12:D12"/>
    <mergeCell ref="C13:D13"/>
    <mergeCell ref="B10:M10"/>
    <mergeCell ref="B7:D7"/>
    <mergeCell ref="M4:M5"/>
    <mergeCell ref="I4:L4"/>
    <mergeCell ref="E7:E9"/>
    <mergeCell ref="E15:E20"/>
    <mergeCell ref="E11:E13"/>
    <mergeCell ref="E22:E24"/>
    <mergeCell ref="E25:E27"/>
    <mergeCell ref="B15:D15"/>
    <mergeCell ref="C16:D16"/>
    <mergeCell ref="C17:D17"/>
    <mergeCell ref="C14:M14"/>
    <mergeCell ref="C21:M21"/>
    <mergeCell ref="C20:D20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xxx</cp:lastModifiedBy>
  <cp:lastPrinted>2011-10-03T08:45:58Z</cp:lastPrinted>
  <dcterms:created xsi:type="dcterms:W3CDTF">2011-09-15T11:02:29Z</dcterms:created>
  <dcterms:modified xsi:type="dcterms:W3CDTF">2011-10-03T08:46:06Z</dcterms:modified>
</cp:coreProperties>
</file>